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0" yWindow="80" windowWidth="20780" windowHeight="14720" tabRatio="500" activeTab="0"/>
  </bookViews>
  <sheets>
    <sheet name="調査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<sst xmlns="http://schemas.openxmlformats.org/spreadsheetml/2006/main" count="111" uniqueCount="109">
  <si>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共感性が乏しい。</t>
  </si>
  <si>
    <t>周りの人が困惑するようなことも，配慮しないで言ってしまう。</t>
  </si>
  <si>
    <t>独特な目つきをすることがある。</t>
  </si>
  <si>
    <t>友達のそばにはいるが，一人で遊んでいる。</t>
  </si>
  <si>
    <t>仲の良い友人がいない。</t>
  </si>
  <si>
    <t>常識が乏しい</t>
  </si>
  <si>
    <t>球技やゲームをする時，仲間と協力することに考えが及ばない。</t>
  </si>
  <si>
    <t>動作やジェスチャーが不器用で，ぎこちないことがある。</t>
  </si>
  <si>
    <t>意図的でなく，顔や体を動かすことがある。</t>
  </si>
  <si>
    <t>ある行動や考えに強くこだわることによって，簡単な日常の活動ができなくなることがある。</t>
  </si>
  <si>
    <t>自分なりの独特な日課や手順があり，変更や変化を嫌がる。</t>
  </si>
  <si>
    <t>他の子どもたちから，いじめられることがある。</t>
  </si>
  <si>
    <t>独特な表情をしていることがある。</t>
  </si>
  <si>
    <t>独特な姿勢をしていることがある。</t>
  </si>
  <si>
    <t>遊びや余暇(よか)活動におとなしく参加することが難しい。</t>
  </si>
  <si>
    <t>不注意合計</t>
  </si>
  <si>
    <t>多動合計</t>
  </si>
  <si>
    <t>合計</t>
  </si>
  <si>
    <t>学校での勉強で，細かいところまで注意を払わなかったり，不注意な間違いをしたりする。</t>
  </si>
  <si>
    <t>授業中や座っているべき時に席を離れてしまう。</t>
  </si>
  <si>
    <t>面と向かって話しかけられているのに，聞いていないようにみえる。</t>
  </si>
  <si>
    <t>きちんとしていなければならない時に，過度に走り回ったりよじ登ったりする。</t>
  </si>
  <si>
    <t>非常によくある</t>
  </si>
  <si>
    <t>他の人がしていることをさえぎったり，じゃましたりする。</t>
  </si>
  <si>
    <t>性別</t>
  </si>
  <si>
    <t>集中して努力を続けなければならない課題（学校の勉強や宿題など）を避ける。</t>
  </si>
  <si>
    <t>学習課題や活動に必要な物をなくしてしまう。</t>
  </si>
  <si>
    <t>日々の活動で忘れっぽい。</t>
  </si>
  <si>
    <t>手足をそわそわ動かしたり，着席していても，もじもじしたりする。</t>
  </si>
  <si>
    <t>じっとしていない。または何かに駆り立てられるように活動する。</t>
  </si>
  <si>
    <t>質問が終わらない内に出し抜けに答えてしまう。</t>
  </si>
  <si>
    <t>早合点や、飛躍した考えをする</t>
  </si>
  <si>
    <t>お子さんの過去6ヶ月の行動を最もよくあらわしている欄をそれぞれ１つチェックしてください。</t>
  </si>
  <si>
    <t>聞く</t>
  </si>
  <si>
    <t>読む</t>
  </si>
  <si>
    <t>書く</t>
  </si>
  <si>
    <t>計算する</t>
  </si>
  <si>
    <t>推論する</t>
  </si>
  <si>
    <t>ID</t>
  </si>
  <si>
    <t xml:space="preserve"> </t>
  </si>
  <si>
    <t>ときどきある</t>
  </si>
  <si>
    <t>しばしばある</t>
  </si>
  <si>
    <t>課題や遊びの活動で注意を集中し続けることが難しい。</t>
  </si>
  <si>
    <t>指示に従えず，また仕事を最後までやり遂(と)げない。</t>
  </si>
  <si>
    <t>学習課題や活動を順序立てて行うことが難しい。</t>
  </si>
  <si>
    <t>気が散りやすい。</t>
  </si>
  <si>
    <t>過度にしゃべる。</t>
  </si>
  <si>
    <t>順番を待つのが難しい。</t>
  </si>
  <si>
    <t>他の子どもは興味を持たないようなことに興味があり，「自分だけの世界」を持っている。</t>
  </si>
  <si>
    <t>含みのある言葉や嫌みを言われてもわからず，言葉通りに受けとめてしまうことがある。</t>
  </si>
  <si>
    <t>会話の仕方が形式的であり，抑揚なく話したり，間合いが取れなかったりすることがある。</t>
  </si>
  <si>
    <t>誰かに何かを伝える目的がなくても，場面に関係なく声を出す。</t>
  </si>
  <si>
    <t>友達と仲良くしたいという気持ちはあるけれど，友達関係をうまく築けない。</t>
  </si>
  <si>
    <t>特定の物に執着がある。</t>
  </si>
  <si>
    <t>はなす</t>
  </si>
  <si>
    <t>適切な速さで話すことが難しい（たどたどしく話す。とても早口である）</t>
  </si>
  <si>
    <t>学年相応の図形を描くことが難しい（丸やひし形などの図形の模写。見取り図や展開図）</t>
  </si>
  <si>
    <t>ない</t>
  </si>
  <si>
    <t>まれにある</t>
  </si>
  <si>
    <t>ときどきある</t>
  </si>
  <si>
    <t>よくある</t>
  </si>
  <si>
    <t>学年相応の数の意味や表し方についての理解が難しい（三千四十七を300047や347と書く。分母の大きい方が分数の値として大きいと思っている）</t>
  </si>
  <si>
    <t>答えを得るのにいくつかの手続きを要する問題を解くのが難しい（四則混合の計算。２つの立式を必要とする計算）</t>
  </si>
  <si>
    <t>学年相応の量を比較することや、量を表す単位を理解することが難しい（長さやかさの比較。「15㎝は150㎜」ということ）</t>
  </si>
  <si>
    <t>ない、または　　　　　　　ほとんどない</t>
  </si>
  <si>
    <t>A</t>
  </si>
  <si>
    <t>P</t>
  </si>
  <si>
    <t>L</t>
  </si>
  <si>
    <t>事物の因果関係を理解することが難しい</t>
  </si>
  <si>
    <t>目的に沿って行動を計画し、必要に応じてそれを修正することが難しい</t>
  </si>
  <si>
    <t>生年月日</t>
  </si>
  <si>
    <t>名前</t>
  </si>
  <si>
    <t>検査年月日</t>
  </si>
  <si>
    <t>年齢</t>
  </si>
  <si>
    <t>性</t>
  </si>
  <si>
    <t>男</t>
  </si>
  <si>
    <t>女</t>
  </si>
  <si>
    <t xml:space="preserve">いいえ </t>
  </si>
  <si>
    <t xml:space="preserve">多少 </t>
  </si>
  <si>
    <t>はい</t>
  </si>
  <si>
    <t>大人びている。ませている。</t>
  </si>
  <si>
    <t>みんなから，「○○博士」「○○教授」と思われている。（例：カレンダー博士）</t>
  </si>
  <si>
    <t>特定の分野の知識を蓄えているが，丸暗記であり，意味をきちんとは理解していない。</t>
  </si>
  <si>
    <t>聞き間違いがある（「 知った」を「行った」と聞き間違える）</t>
  </si>
  <si>
    <t>聞きもらしがある</t>
  </si>
  <si>
    <t>個別に言われると聞き取れるが、集団場面では難しい</t>
  </si>
  <si>
    <t>指示の理解が難しい</t>
  </si>
  <si>
    <t>話し合いが難しい（話し合いの流れが理解できず、ついていけない）</t>
  </si>
  <si>
    <t>ことばにつまったりする</t>
  </si>
  <si>
    <t>単語を羅列したり、短い文で内容的に乏しい話をする</t>
  </si>
  <si>
    <t>思いつくままに話すなど、筋道の通った話をするのが難しい</t>
  </si>
  <si>
    <t>内容を分かりやすく伝えることが難しい</t>
  </si>
  <si>
    <t>初めて出てきた語や、普段あまり使わない語などを読み間違える</t>
  </si>
  <si>
    <t>文中の語句や行を抜かしたり、または繰り返し読んだりする</t>
  </si>
  <si>
    <t>音読が遅い</t>
  </si>
  <si>
    <t>勝手読みがある（「いきました」を「いました」と読む）</t>
  </si>
  <si>
    <t>文章の要点を正しく読みとることが難しい</t>
  </si>
  <si>
    <t>読みにくい字を書く（字の形や大きさが整っていない。まっすぐに書けない）</t>
  </si>
  <si>
    <t>独特の筆順で書く</t>
  </si>
  <si>
    <t>漢字のこまかい部分を書き間違える</t>
  </si>
  <si>
    <t>句読点が抜けたり、正しく打つことができない</t>
  </si>
  <si>
    <t>限られた量の作文や、決まったパターンの文章しか書かない</t>
  </si>
  <si>
    <t>簡単な計算が暗算できない</t>
  </si>
  <si>
    <t>計算をするのにとても時間がかかる</t>
  </si>
  <si>
    <t>学年相応の文章題を解くのが難しい</t>
  </si>
  <si>
    <t>言葉を組み合わせて，自分だけにしかわからないような造語を作る。</t>
  </si>
  <si>
    <t>独特な声で話すことがある。</t>
  </si>
  <si>
    <t>とても得意なことがある一方で，極端に不得手なものがある。</t>
  </si>
  <si>
    <t>いろいろな事を話すが，そのときの場面や相手の感情や立場を理解しない。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</si>
</sst>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0"/>
      <name val="Osaka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2"/>
  <sheetViews>
    <sheetView tabSelected="1" workbookViewId="0" topLeftCell="A1">
      <selection activeCell="C3" sqref="C3"/>
    </sheetView>
  </sheetViews>
  <sheetFormatPr defaultColWidth="13.00390625" defaultRowHeight="13.5"/>
  <cols>
    <col min="1" max="1" width="12.625" style="1" customWidth="1"/>
    <col min="2" max="2" width="9.375" style="2" customWidth="1"/>
    <col min="3" max="3" width="72.00390625" style="43" customWidth="1"/>
    <col min="4" max="7" width="12.50390625" style="2" customWidth="1"/>
    <col min="8" max="8" width="6.00390625" style="1" hidden="1" customWidth="1"/>
    <col min="9" max="9" width="5.50390625" style="1" hidden="1" customWidth="1"/>
    <col min="10" max="10" width="5.625" style="1" hidden="1" customWidth="1"/>
    <col min="11" max="11" width="6.00390625" style="1" hidden="1" customWidth="1"/>
    <col min="12" max="15" width="4.875" style="1" hidden="1" customWidth="1"/>
    <col min="16" max="16" width="4.50390625" style="1" hidden="1" customWidth="1"/>
    <col min="17" max="17" width="5.50390625" style="1" hidden="1" customWidth="1"/>
    <col min="18" max="16384" width="12.625" style="1" customWidth="1"/>
  </cols>
  <sheetData>
    <row r="1" spans="2:5" ht="16.5">
      <c r="B1" s="2" t="s">
        <v>38</v>
      </c>
      <c r="C1" s="42"/>
      <c r="D1" s="2" t="s">
        <v>70</v>
      </c>
      <c r="E1" s="4"/>
    </row>
    <row r="2" spans="2:13" ht="16.5">
      <c r="B2" s="2" t="s">
        <v>71</v>
      </c>
      <c r="D2" s="2" t="s">
        <v>72</v>
      </c>
      <c r="E2" s="4">
        <f ca="1">TODAY()</f>
        <v>39972</v>
      </c>
      <c r="M2" s="1" t="s">
        <v>74</v>
      </c>
    </row>
    <row r="3" spans="2:13" ht="16.5">
      <c r="B3" s="2" t="s">
        <v>24</v>
      </c>
      <c r="D3" s="2" t="s">
        <v>73</v>
      </c>
      <c r="E3" s="4" t="str">
        <f ca="1">DATEDIF(E1,TODAY(),"Y")&amp;"歳"&amp;DATEDIF(E1,TODAY(),"YM")&amp;"カ月"</f>
        <v>109歳5カ月</v>
      </c>
      <c r="M3" s="1" t="s">
        <v>75</v>
      </c>
    </row>
    <row r="4" spans="5:13" ht="16.5">
      <c r="E4" s="3"/>
      <c r="M4" s="1" t="s">
        <v>76</v>
      </c>
    </row>
    <row r="5" spans="2:7" ht="18" thickBot="1">
      <c r="B5" s="5" t="s">
        <v>65</v>
      </c>
      <c r="C5" s="44" t="s">
        <v>32</v>
      </c>
      <c r="D5" s="5"/>
      <c r="E5" s="5"/>
      <c r="F5" s="5"/>
      <c r="G5" s="5"/>
    </row>
    <row r="6" spans="2:7" ht="30" thickBot="1">
      <c r="B6" s="7" t="s">
        <v>39</v>
      </c>
      <c r="C6" s="45"/>
      <c r="D6" s="34" t="s">
        <v>64</v>
      </c>
      <c r="E6" s="35" t="s">
        <v>40</v>
      </c>
      <c r="F6" s="35" t="s">
        <v>41</v>
      </c>
      <c r="G6" s="36" t="s">
        <v>22</v>
      </c>
    </row>
    <row r="7" spans="2:16" ht="16.5">
      <c r="B7" s="19">
        <v>1</v>
      </c>
      <c r="C7" s="46" t="s">
        <v>18</v>
      </c>
      <c r="D7" s="10"/>
      <c r="E7" s="11"/>
      <c r="F7" s="11"/>
      <c r="G7" s="12"/>
      <c r="H7" s="1" t="b">
        <v>0</v>
      </c>
      <c r="I7" s="1" t="b">
        <v>0</v>
      </c>
      <c r="J7" s="1" t="b">
        <v>0</v>
      </c>
      <c r="K7" s="1" t="b">
        <v>0</v>
      </c>
      <c r="P7" s="1">
        <f>IF(OR(J7=TRUE,K7=TRUE),1,0)</f>
        <v>0</v>
      </c>
    </row>
    <row r="8" spans="2:16" ht="16.5">
      <c r="B8" s="20">
        <v>2</v>
      </c>
      <c r="C8" s="47" t="s">
        <v>42</v>
      </c>
      <c r="D8" s="13"/>
      <c r="E8" s="14"/>
      <c r="F8" s="14"/>
      <c r="G8" s="15"/>
      <c r="H8" s="1" t="b">
        <v>0</v>
      </c>
      <c r="I8" s="1" t="b">
        <v>0</v>
      </c>
      <c r="J8" s="1" t="b">
        <v>0</v>
      </c>
      <c r="K8" s="1" t="b">
        <v>0</v>
      </c>
      <c r="P8" s="1">
        <f aca="true" t="shared" si="0" ref="P8:P24">IF(OR(J8=TRUE,K8=TRUE),1,0)</f>
        <v>0</v>
      </c>
    </row>
    <row r="9" spans="2:16" ht="16.5">
      <c r="B9" s="20">
        <v>3</v>
      </c>
      <c r="C9" s="47" t="s">
        <v>20</v>
      </c>
      <c r="D9" s="13"/>
      <c r="E9" s="14"/>
      <c r="F9" s="14"/>
      <c r="G9" s="15"/>
      <c r="H9" s="1" t="b">
        <v>0</v>
      </c>
      <c r="I9" s="1" t="b">
        <v>0</v>
      </c>
      <c r="J9" s="1" t="b">
        <v>0</v>
      </c>
      <c r="K9" s="1" t="b">
        <v>0</v>
      </c>
      <c r="P9" s="1">
        <f t="shared" si="0"/>
        <v>0</v>
      </c>
    </row>
    <row r="10" spans="2:16" ht="16.5">
      <c r="B10" s="20">
        <v>4</v>
      </c>
      <c r="C10" s="47" t="s">
        <v>43</v>
      </c>
      <c r="D10" s="13"/>
      <c r="E10" s="14"/>
      <c r="F10" s="14"/>
      <c r="G10" s="15"/>
      <c r="H10" s="1" t="b">
        <v>0</v>
      </c>
      <c r="I10" s="1" t="b">
        <v>0</v>
      </c>
      <c r="J10" s="1" t="b">
        <v>0</v>
      </c>
      <c r="K10" s="1" t="b">
        <v>0</v>
      </c>
      <c r="P10" s="1">
        <f t="shared" si="0"/>
        <v>0</v>
      </c>
    </row>
    <row r="11" spans="2:16" ht="16.5">
      <c r="B11" s="20">
        <v>5</v>
      </c>
      <c r="C11" s="47" t="s">
        <v>44</v>
      </c>
      <c r="D11" s="13"/>
      <c r="E11" s="14"/>
      <c r="F11" s="14"/>
      <c r="G11" s="15"/>
      <c r="H11" s="1" t="b">
        <v>0</v>
      </c>
      <c r="I11" s="1" t="b">
        <v>0</v>
      </c>
      <c r="J11" s="1" t="b">
        <v>0</v>
      </c>
      <c r="K11" s="1" t="b">
        <v>0</v>
      </c>
      <c r="P11" s="1">
        <f t="shared" si="0"/>
        <v>0</v>
      </c>
    </row>
    <row r="12" spans="2:16" ht="16.5">
      <c r="B12" s="20">
        <v>6</v>
      </c>
      <c r="C12" s="47" t="s">
        <v>25</v>
      </c>
      <c r="D12" s="13"/>
      <c r="E12" s="14"/>
      <c r="F12" s="14"/>
      <c r="G12" s="15"/>
      <c r="H12" s="1" t="b">
        <v>0</v>
      </c>
      <c r="I12" s="1" t="b">
        <v>0</v>
      </c>
      <c r="J12" s="1" t="b">
        <v>0</v>
      </c>
      <c r="K12" s="1" t="b">
        <v>0</v>
      </c>
      <c r="P12" s="1">
        <f t="shared" si="0"/>
        <v>0</v>
      </c>
    </row>
    <row r="13" spans="2:16" ht="16.5">
      <c r="B13" s="20">
        <v>7</v>
      </c>
      <c r="C13" s="47" t="s">
        <v>26</v>
      </c>
      <c r="D13" s="13"/>
      <c r="E13" s="14"/>
      <c r="F13" s="14"/>
      <c r="G13" s="15"/>
      <c r="H13" s="1" t="b">
        <v>0</v>
      </c>
      <c r="I13" s="1" t="b">
        <v>0</v>
      </c>
      <c r="J13" s="1" t="b">
        <v>0</v>
      </c>
      <c r="K13" s="1" t="b">
        <v>0</v>
      </c>
      <c r="P13" s="1">
        <f t="shared" si="0"/>
        <v>0</v>
      </c>
    </row>
    <row r="14" spans="2:16" ht="16.5">
      <c r="B14" s="20">
        <v>8</v>
      </c>
      <c r="C14" s="47" t="s">
        <v>45</v>
      </c>
      <c r="D14" s="13"/>
      <c r="E14" s="14"/>
      <c r="F14" s="14"/>
      <c r="G14" s="15"/>
      <c r="H14" s="1" t="b">
        <v>0</v>
      </c>
      <c r="I14" s="1" t="b">
        <v>0</v>
      </c>
      <c r="J14" s="1" t="b">
        <v>0</v>
      </c>
      <c r="K14" s="1" t="b">
        <v>0</v>
      </c>
      <c r="P14" s="1">
        <f t="shared" si="0"/>
        <v>0</v>
      </c>
    </row>
    <row r="15" spans="2:17" ht="18" thickBot="1">
      <c r="B15" s="21">
        <v>9</v>
      </c>
      <c r="C15" s="48" t="s">
        <v>27</v>
      </c>
      <c r="D15" s="16"/>
      <c r="E15" s="17"/>
      <c r="F15" s="17"/>
      <c r="G15" s="18"/>
      <c r="H15" s="1" t="b">
        <v>0</v>
      </c>
      <c r="I15" s="1" t="b">
        <v>0</v>
      </c>
      <c r="J15" s="1" t="b">
        <v>0</v>
      </c>
      <c r="K15" s="1" t="b">
        <v>0</v>
      </c>
      <c r="P15" s="1">
        <f t="shared" si="0"/>
        <v>0</v>
      </c>
      <c r="Q15" s="1">
        <f>SUM(P7:P15)</f>
        <v>0</v>
      </c>
    </row>
    <row r="16" spans="2:16" ht="16.5">
      <c r="B16" s="30">
        <v>10</v>
      </c>
      <c r="C16" s="49" t="s">
        <v>28</v>
      </c>
      <c r="D16" s="31"/>
      <c r="E16" s="32"/>
      <c r="F16" s="32"/>
      <c r="G16" s="33"/>
      <c r="H16" s="1" t="b">
        <v>0</v>
      </c>
      <c r="I16" s="1" t="b">
        <v>0</v>
      </c>
      <c r="J16" s="1" t="b">
        <v>0</v>
      </c>
      <c r="K16" s="1" t="b">
        <v>0</v>
      </c>
      <c r="P16" s="1">
        <f t="shared" si="0"/>
        <v>0</v>
      </c>
    </row>
    <row r="17" spans="2:16" ht="16.5">
      <c r="B17" s="20">
        <v>11</v>
      </c>
      <c r="C17" s="47" t="s">
        <v>19</v>
      </c>
      <c r="D17" s="13"/>
      <c r="E17" s="14"/>
      <c r="F17" s="14"/>
      <c r="G17" s="15"/>
      <c r="H17" s="1" t="b">
        <v>0</v>
      </c>
      <c r="I17" s="1" t="b">
        <v>0</v>
      </c>
      <c r="J17" s="1" t="b">
        <v>0</v>
      </c>
      <c r="K17" s="1" t="b">
        <v>0</v>
      </c>
      <c r="P17" s="1">
        <f t="shared" si="0"/>
        <v>0</v>
      </c>
    </row>
    <row r="18" spans="2:16" ht="16.5">
      <c r="B18" s="20">
        <v>12</v>
      </c>
      <c r="C18" s="47" t="s">
        <v>21</v>
      </c>
      <c r="D18" s="13"/>
      <c r="E18" s="14"/>
      <c r="F18" s="14"/>
      <c r="G18" s="15"/>
      <c r="H18" s="1" t="b">
        <v>0</v>
      </c>
      <c r="I18" s="1" t="b">
        <v>0</v>
      </c>
      <c r="J18" s="1" t="b">
        <v>0</v>
      </c>
      <c r="K18" s="1" t="b">
        <v>0</v>
      </c>
      <c r="P18" s="1">
        <f t="shared" si="0"/>
        <v>0</v>
      </c>
    </row>
    <row r="19" spans="2:16" ht="16.5">
      <c r="B19" s="20">
        <v>13</v>
      </c>
      <c r="C19" s="47" t="s">
        <v>14</v>
      </c>
      <c r="D19" s="13"/>
      <c r="E19" s="14"/>
      <c r="F19" s="14"/>
      <c r="G19" s="15"/>
      <c r="H19" s="1" t="b">
        <v>0</v>
      </c>
      <c r="I19" s="1" t="b">
        <v>0</v>
      </c>
      <c r="J19" s="1" t="b">
        <v>0</v>
      </c>
      <c r="K19" s="1" t="b">
        <v>0</v>
      </c>
      <c r="P19" s="1">
        <f t="shared" si="0"/>
        <v>0</v>
      </c>
    </row>
    <row r="20" spans="2:16" ht="16.5">
      <c r="B20" s="20">
        <v>14</v>
      </c>
      <c r="C20" s="47" t="s">
        <v>29</v>
      </c>
      <c r="D20" s="13"/>
      <c r="E20" s="14"/>
      <c r="F20" s="14"/>
      <c r="G20" s="15"/>
      <c r="H20" s="1" t="b">
        <v>0</v>
      </c>
      <c r="I20" s="1" t="b">
        <v>0</v>
      </c>
      <c r="J20" s="1" t="b">
        <v>0</v>
      </c>
      <c r="K20" s="1" t="b">
        <v>0</v>
      </c>
      <c r="P20" s="1">
        <f t="shared" si="0"/>
        <v>0</v>
      </c>
    </row>
    <row r="21" spans="2:16" ht="16.5">
      <c r="B21" s="20">
        <v>15</v>
      </c>
      <c r="C21" s="47" t="s">
        <v>46</v>
      </c>
      <c r="D21" s="13"/>
      <c r="E21" s="14"/>
      <c r="F21" s="14"/>
      <c r="G21" s="15"/>
      <c r="H21" s="1" t="b">
        <v>0</v>
      </c>
      <c r="I21" s="1" t="b">
        <v>0</v>
      </c>
      <c r="J21" s="1" t="b">
        <v>0</v>
      </c>
      <c r="K21" s="1" t="b">
        <v>0</v>
      </c>
      <c r="P21" s="1">
        <f t="shared" si="0"/>
        <v>0</v>
      </c>
    </row>
    <row r="22" spans="2:16" ht="16.5">
      <c r="B22" s="20">
        <v>16</v>
      </c>
      <c r="C22" s="47" t="s">
        <v>30</v>
      </c>
      <c r="D22" s="13"/>
      <c r="E22" s="14"/>
      <c r="F22" s="14"/>
      <c r="G22" s="15"/>
      <c r="H22" s="1" t="b">
        <v>0</v>
      </c>
      <c r="I22" s="1" t="b">
        <v>0</v>
      </c>
      <c r="J22" s="1" t="b">
        <v>0</v>
      </c>
      <c r="K22" s="1" t="b">
        <v>0</v>
      </c>
      <c r="P22" s="1">
        <f t="shared" si="0"/>
        <v>0</v>
      </c>
    </row>
    <row r="23" spans="2:16" ht="16.5">
      <c r="B23" s="20">
        <v>17</v>
      </c>
      <c r="C23" s="47" t="s">
        <v>47</v>
      </c>
      <c r="D23" s="13"/>
      <c r="E23" s="14"/>
      <c r="F23" s="14"/>
      <c r="G23" s="15"/>
      <c r="H23" s="1" t="b">
        <v>0</v>
      </c>
      <c r="I23" s="1" t="b">
        <v>0</v>
      </c>
      <c r="J23" s="1" t="b">
        <v>0</v>
      </c>
      <c r="K23" s="1" t="b">
        <v>0</v>
      </c>
      <c r="P23" s="1">
        <f t="shared" si="0"/>
        <v>0</v>
      </c>
    </row>
    <row r="24" spans="2:17" ht="18" thickBot="1">
      <c r="B24" s="21">
        <v>18</v>
      </c>
      <c r="C24" s="48" t="s">
        <v>23</v>
      </c>
      <c r="D24" s="16"/>
      <c r="E24" s="17"/>
      <c r="F24" s="17"/>
      <c r="G24" s="18"/>
      <c r="H24" s="1" t="b">
        <v>0</v>
      </c>
      <c r="I24" s="1" t="b">
        <v>0</v>
      </c>
      <c r="J24" s="1" t="b">
        <v>0</v>
      </c>
      <c r="K24" s="1" t="b">
        <v>0</v>
      </c>
      <c r="P24" s="1">
        <f t="shared" si="0"/>
        <v>0</v>
      </c>
      <c r="Q24" s="1">
        <f>SUM(P16:P24)</f>
        <v>0</v>
      </c>
    </row>
    <row r="25" ht="16.5">
      <c r="P25" s="1">
        <f>SUM(P7:P24)</f>
        <v>0</v>
      </c>
    </row>
    <row r="26" spans="6:7" ht="16.5" hidden="1">
      <c r="F26" s="2" t="s">
        <v>15</v>
      </c>
      <c r="G26" s="1">
        <f>SUM(P7:P15)</f>
        <v>0</v>
      </c>
    </row>
    <row r="27" spans="6:7" ht="16.5" hidden="1">
      <c r="F27" s="2" t="s">
        <v>16</v>
      </c>
      <c r="G27" s="1">
        <f>SUM(P16:P24)</f>
        <v>0</v>
      </c>
    </row>
    <row r="28" spans="6:7" ht="16.5" hidden="1">
      <c r="F28" s="2" t="s">
        <v>17</v>
      </c>
      <c r="G28" s="1">
        <f>SUM(G26:G27)</f>
        <v>0</v>
      </c>
    </row>
    <row r="29" ht="16.5" hidden="1"/>
    <row r="30" spans="2:3" ht="18" thickBot="1">
      <c r="B30" s="2" t="s">
        <v>66</v>
      </c>
      <c r="C30" s="44" t="s">
        <v>32</v>
      </c>
    </row>
    <row r="31" spans="2:6" ht="18" thickBot="1">
      <c r="B31" s="6"/>
      <c r="C31" s="50"/>
      <c r="D31" s="23" t="s">
        <v>77</v>
      </c>
      <c r="E31" s="24" t="s">
        <v>78</v>
      </c>
      <c r="F31" s="25" t="s">
        <v>79</v>
      </c>
    </row>
    <row r="32" spans="2:16" ht="13.5">
      <c r="B32" s="19">
        <v>1</v>
      </c>
      <c r="C32" s="46" t="s">
        <v>80</v>
      </c>
      <c r="D32" s="10"/>
      <c r="E32" s="11"/>
      <c r="F32" s="12"/>
      <c r="H32" s="1" t="b">
        <v>0</v>
      </c>
      <c r="I32" s="1" t="b">
        <v>0</v>
      </c>
      <c r="J32" s="1" t="b">
        <v>0</v>
      </c>
      <c r="L32" s="1">
        <f aca="true" t="shared" si="1" ref="L32:L58">IF(H32,0,0)</f>
        <v>0</v>
      </c>
      <c r="M32" s="1">
        <f aca="true" t="shared" si="2" ref="M32:M58">IF(I32=TRUE,1,0)</f>
        <v>0</v>
      </c>
      <c r="N32" s="1">
        <f aca="true" t="shared" si="3" ref="N32:N58">IF(J32=TRUE,2,0)</f>
        <v>0</v>
      </c>
      <c r="P32" s="1">
        <f aca="true" t="shared" si="4" ref="P32:P58">SUM(M32:N32)</f>
        <v>0</v>
      </c>
    </row>
    <row r="33" spans="2:16" ht="13.5">
      <c r="B33" s="20">
        <v>2</v>
      </c>
      <c r="C33" s="47" t="s">
        <v>81</v>
      </c>
      <c r="D33" s="13"/>
      <c r="E33" s="14"/>
      <c r="F33" s="15"/>
      <c r="H33" s="1" t="b">
        <v>0</v>
      </c>
      <c r="I33" s="1" t="b">
        <v>0</v>
      </c>
      <c r="J33" s="1" t="b">
        <v>0</v>
      </c>
      <c r="L33" s="1">
        <f t="shared" si="1"/>
        <v>0</v>
      </c>
      <c r="M33" s="1">
        <f t="shared" si="2"/>
        <v>0</v>
      </c>
      <c r="N33" s="1">
        <f t="shared" si="3"/>
        <v>0</v>
      </c>
      <c r="P33" s="1">
        <f t="shared" si="4"/>
        <v>0</v>
      </c>
    </row>
    <row r="34" spans="2:16" ht="13.5">
      <c r="B34" s="20">
        <v>3</v>
      </c>
      <c r="C34" s="47" t="s">
        <v>48</v>
      </c>
      <c r="D34" s="13"/>
      <c r="E34" s="14"/>
      <c r="F34" s="15"/>
      <c r="H34" s="1" t="b">
        <v>0</v>
      </c>
      <c r="I34" s="1" t="b">
        <v>0</v>
      </c>
      <c r="J34" s="1" t="b">
        <v>0</v>
      </c>
      <c r="L34" s="1">
        <f t="shared" si="1"/>
        <v>0</v>
      </c>
      <c r="M34" s="1">
        <f t="shared" si="2"/>
        <v>0</v>
      </c>
      <c r="N34" s="1">
        <f t="shared" si="3"/>
        <v>0</v>
      </c>
      <c r="P34" s="1">
        <f t="shared" si="4"/>
        <v>0</v>
      </c>
    </row>
    <row r="35" spans="2:16" ht="13.5">
      <c r="B35" s="20">
        <v>4</v>
      </c>
      <c r="C35" s="47" t="s">
        <v>82</v>
      </c>
      <c r="D35" s="13"/>
      <c r="E35" s="14"/>
      <c r="F35" s="15"/>
      <c r="H35" s="1" t="b">
        <v>0</v>
      </c>
      <c r="I35" s="1" t="b">
        <v>0</v>
      </c>
      <c r="J35" s="1" t="b">
        <v>0</v>
      </c>
      <c r="L35" s="1">
        <f t="shared" si="1"/>
        <v>0</v>
      </c>
      <c r="M35" s="1">
        <f t="shared" si="2"/>
        <v>0</v>
      </c>
      <c r="N35" s="1">
        <f t="shared" si="3"/>
        <v>0</v>
      </c>
      <c r="P35" s="1">
        <f t="shared" si="4"/>
        <v>0</v>
      </c>
    </row>
    <row r="36" spans="2:16" ht="13.5">
      <c r="B36" s="20">
        <v>5</v>
      </c>
      <c r="C36" s="47" t="s">
        <v>49</v>
      </c>
      <c r="D36" s="13"/>
      <c r="E36" s="14"/>
      <c r="F36" s="15"/>
      <c r="H36" s="1" t="b">
        <v>0</v>
      </c>
      <c r="I36" s="1" t="b">
        <v>0</v>
      </c>
      <c r="J36" s="1" t="b">
        <v>0</v>
      </c>
      <c r="L36" s="1">
        <f t="shared" si="1"/>
        <v>0</v>
      </c>
      <c r="M36" s="1">
        <f t="shared" si="2"/>
        <v>0</v>
      </c>
      <c r="N36" s="1">
        <f t="shared" si="3"/>
        <v>0</v>
      </c>
      <c r="P36" s="1">
        <f t="shared" si="4"/>
        <v>0</v>
      </c>
    </row>
    <row r="37" spans="2:16" ht="13.5">
      <c r="B37" s="20">
        <v>6</v>
      </c>
      <c r="C37" s="47" t="s">
        <v>50</v>
      </c>
      <c r="D37" s="13"/>
      <c r="E37" s="14"/>
      <c r="F37" s="15"/>
      <c r="H37" s="1" t="b">
        <v>0</v>
      </c>
      <c r="I37" s="1" t="b">
        <v>0</v>
      </c>
      <c r="J37" s="1" t="b">
        <v>0</v>
      </c>
      <c r="L37" s="1">
        <f t="shared" si="1"/>
        <v>0</v>
      </c>
      <c r="M37" s="1">
        <f t="shared" si="2"/>
        <v>0</v>
      </c>
      <c r="N37" s="1">
        <f t="shared" si="3"/>
        <v>0</v>
      </c>
      <c r="P37" s="1">
        <f t="shared" si="4"/>
        <v>0</v>
      </c>
    </row>
    <row r="38" spans="2:16" ht="13.5">
      <c r="B38" s="20">
        <v>7</v>
      </c>
      <c r="C38" s="47" t="s">
        <v>105</v>
      </c>
      <c r="D38" s="26"/>
      <c r="E38" s="14"/>
      <c r="F38" s="15"/>
      <c r="H38" s="1" t="b">
        <v>0</v>
      </c>
      <c r="I38" s="1" t="b">
        <v>0</v>
      </c>
      <c r="J38" s="1" t="b">
        <v>0</v>
      </c>
      <c r="L38" s="1">
        <f t="shared" si="1"/>
        <v>0</v>
      </c>
      <c r="M38" s="1">
        <f t="shared" si="2"/>
        <v>0</v>
      </c>
      <c r="N38" s="1">
        <f t="shared" si="3"/>
        <v>0</v>
      </c>
      <c r="P38" s="1">
        <f t="shared" si="4"/>
        <v>0</v>
      </c>
    </row>
    <row r="39" spans="2:16" ht="13.5">
      <c r="B39" s="20">
        <v>8</v>
      </c>
      <c r="C39" s="47" t="s">
        <v>106</v>
      </c>
      <c r="D39" s="13"/>
      <c r="E39" s="14"/>
      <c r="F39" s="15"/>
      <c r="H39" s="1" t="b">
        <v>0</v>
      </c>
      <c r="I39" s="1" t="b">
        <v>0</v>
      </c>
      <c r="J39" s="1" t="b">
        <v>0</v>
      </c>
      <c r="L39" s="1">
        <f t="shared" si="1"/>
        <v>0</v>
      </c>
      <c r="M39" s="1">
        <f t="shared" si="2"/>
        <v>0</v>
      </c>
      <c r="N39" s="1">
        <f t="shared" si="3"/>
        <v>0</v>
      </c>
      <c r="P39" s="1">
        <f t="shared" si="4"/>
        <v>0</v>
      </c>
    </row>
    <row r="40" spans="2:16" ht="13.5">
      <c r="B40" s="20">
        <v>9</v>
      </c>
      <c r="C40" s="47" t="s">
        <v>51</v>
      </c>
      <c r="D40" s="13"/>
      <c r="E40" s="14"/>
      <c r="F40" s="15"/>
      <c r="H40" s="1" t="b">
        <v>0</v>
      </c>
      <c r="I40" s="1" t="b">
        <v>0</v>
      </c>
      <c r="J40" s="1" t="b">
        <v>0</v>
      </c>
      <c r="L40" s="1">
        <f t="shared" si="1"/>
        <v>0</v>
      </c>
      <c r="M40" s="1">
        <f t="shared" si="2"/>
        <v>0</v>
      </c>
      <c r="N40" s="1">
        <f t="shared" si="3"/>
        <v>0</v>
      </c>
      <c r="P40" s="1">
        <f t="shared" si="4"/>
        <v>0</v>
      </c>
    </row>
    <row r="41" spans="2:16" ht="13.5">
      <c r="B41" s="20">
        <v>10</v>
      </c>
      <c r="C41" s="47" t="s">
        <v>107</v>
      </c>
      <c r="D41" s="13"/>
      <c r="E41" s="14"/>
      <c r="F41" s="15"/>
      <c r="H41" s="1" t="b">
        <v>0</v>
      </c>
      <c r="I41" s="1" t="b">
        <v>0</v>
      </c>
      <c r="J41" s="1" t="b">
        <v>0</v>
      </c>
      <c r="L41" s="1">
        <f t="shared" si="1"/>
        <v>0</v>
      </c>
      <c r="M41" s="1">
        <f t="shared" si="2"/>
        <v>0</v>
      </c>
      <c r="N41" s="1">
        <f t="shared" si="3"/>
        <v>0</v>
      </c>
      <c r="P41" s="1">
        <f t="shared" si="4"/>
        <v>0</v>
      </c>
    </row>
    <row r="42" spans="2:16" ht="13.5">
      <c r="B42" s="20">
        <v>11</v>
      </c>
      <c r="C42" s="47" t="s">
        <v>108</v>
      </c>
      <c r="D42" s="13"/>
      <c r="E42" s="14"/>
      <c r="F42" s="15"/>
      <c r="H42" s="1" t="b">
        <v>0</v>
      </c>
      <c r="I42" s="1" t="b">
        <v>0</v>
      </c>
      <c r="J42" s="1" t="b">
        <v>0</v>
      </c>
      <c r="L42" s="1">
        <f t="shared" si="1"/>
        <v>0</v>
      </c>
      <c r="M42" s="1">
        <f t="shared" si="2"/>
        <v>0</v>
      </c>
      <c r="N42" s="1">
        <f t="shared" si="3"/>
        <v>0</v>
      </c>
      <c r="P42" s="1">
        <f t="shared" si="4"/>
        <v>0</v>
      </c>
    </row>
    <row r="43" spans="2:16" ht="13.5">
      <c r="B43" s="20">
        <v>12</v>
      </c>
      <c r="C43" s="47" t="s">
        <v>0</v>
      </c>
      <c r="D43" s="13"/>
      <c r="E43" s="14"/>
      <c r="F43" s="15"/>
      <c r="H43" s="1" t="b">
        <v>0</v>
      </c>
      <c r="I43" s="1" t="b">
        <v>0</v>
      </c>
      <c r="J43" s="1" t="b">
        <v>0</v>
      </c>
      <c r="L43" s="1">
        <f t="shared" si="1"/>
        <v>0</v>
      </c>
      <c r="M43" s="1">
        <f t="shared" si="2"/>
        <v>0</v>
      </c>
      <c r="N43" s="1">
        <f t="shared" si="3"/>
        <v>0</v>
      </c>
      <c r="P43" s="1">
        <f t="shared" si="4"/>
        <v>0</v>
      </c>
    </row>
    <row r="44" spans="2:16" ht="13.5">
      <c r="B44" s="20">
        <v>13</v>
      </c>
      <c r="C44" s="47" t="s">
        <v>1</v>
      </c>
      <c r="D44" s="13"/>
      <c r="E44" s="14"/>
      <c r="F44" s="15"/>
      <c r="H44" s="1" t="b">
        <v>0</v>
      </c>
      <c r="I44" s="1" t="b">
        <v>0</v>
      </c>
      <c r="J44" s="1" t="b">
        <v>0</v>
      </c>
      <c r="L44" s="1">
        <f t="shared" si="1"/>
        <v>0</v>
      </c>
      <c r="M44" s="1">
        <f t="shared" si="2"/>
        <v>0</v>
      </c>
      <c r="N44" s="1">
        <f t="shared" si="3"/>
        <v>0</v>
      </c>
      <c r="P44" s="1">
        <f t="shared" si="4"/>
        <v>0</v>
      </c>
    </row>
    <row r="45" spans="2:16" ht="13.5">
      <c r="B45" s="20">
        <v>14</v>
      </c>
      <c r="C45" s="47" t="s">
        <v>2</v>
      </c>
      <c r="D45" s="13"/>
      <c r="E45" s="14"/>
      <c r="F45" s="15"/>
      <c r="H45" s="1" t="b">
        <v>0</v>
      </c>
      <c r="I45" s="1" t="b">
        <v>0</v>
      </c>
      <c r="J45" s="1" t="b">
        <v>0</v>
      </c>
      <c r="L45" s="1">
        <f t="shared" si="1"/>
        <v>0</v>
      </c>
      <c r="M45" s="1">
        <f t="shared" si="2"/>
        <v>0</v>
      </c>
      <c r="N45" s="1">
        <f t="shared" si="3"/>
        <v>0</v>
      </c>
      <c r="P45" s="1">
        <f t="shared" si="4"/>
        <v>0</v>
      </c>
    </row>
    <row r="46" spans="2:16" ht="13.5">
      <c r="B46" s="20">
        <v>15</v>
      </c>
      <c r="C46" s="47" t="s">
        <v>52</v>
      </c>
      <c r="D46" s="13"/>
      <c r="E46" s="14"/>
      <c r="F46" s="15"/>
      <c r="H46" s="1" t="b">
        <v>0</v>
      </c>
      <c r="I46" s="1" t="b">
        <v>0</v>
      </c>
      <c r="J46" s="1" t="b">
        <v>0</v>
      </c>
      <c r="L46" s="1">
        <f t="shared" si="1"/>
        <v>0</v>
      </c>
      <c r="M46" s="1">
        <f t="shared" si="2"/>
        <v>0</v>
      </c>
      <c r="N46" s="1">
        <f t="shared" si="3"/>
        <v>0</v>
      </c>
      <c r="P46" s="1">
        <f t="shared" si="4"/>
        <v>0</v>
      </c>
    </row>
    <row r="47" spans="2:16" ht="13.5">
      <c r="B47" s="20">
        <v>16</v>
      </c>
      <c r="C47" s="47" t="s">
        <v>3</v>
      </c>
      <c r="D47" s="13"/>
      <c r="E47" s="14"/>
      <c r="F47" s="15"/>
      <c r="H47" s="1" t="b">
        <v>0</v>
      </c>
      <c r="I47" s="1" t="b">
        <v>0</v>
      </c>
      <c r="J47" s="1" t="b">
        <v>0</v>
      </c>
      <c r="L47" s="1">
        <f t="shared" si="1"/>
        <v>0</v>
      </c>
      <c r="M47" s="1">
        <f t="shared" si="2"/>
        <v>0</v>
      </c>
      <c r="N47" s="1">
        <f t="shared" si="3"/>
        <v>0</v>
      </c>
      <c r="P47" s="1">
        <f t="shared" si="4"/>
        <v>0</v>
      </c>
    </row>
    <row r="48" spans="2:16" ht="13.5">
      <c r="B48" s="20">
        <v>17</v>
      </c>
      <c r="C48" s="47" t="s">
        <v>4</v>
      </c>
      <c r="D48" s="13"/>
      <c r="E48" s="14"/>
      <c r="F48" s="15"/>
      <c r="H48" s="1" t="b">
        <v>0</v>
      </c>
      <c r="I48" s="1" t="b">
        <v>0</v>
      </c>
      <c r="J48" s="1" t="b">
        <v>0</v>
      </c>
      <c r="L48" s="1">
        <f t="shared" si="1"/>
        <v>0</v>
      </c>
      <c r="M48" s="1">
        <f t="shared" si="2"/>
        <v>0</v>
      </c>
      <c r="N48" s="1">
        <f t="shared" si="3"/>
        <v>0</v>
      </c>
      <c r="P48" s="1">
        <f t="shared" si="4"/>
        <v>0</v>
      </c>
    </row>
    <row r="49" spans="2:16" ht="13.5">
      <c r="B49" s="20">
        <v>18</v>
      </c>
      <c r="C49" s="47" t="s">
        <v>5</v>
      </c>
      <c r="D49" s="13"/>
      <c r="E49" s="14"/>
      <c r="F49" s="15"/>
      <c r="H49" s="1" t="b">
        <v>0</v>
      </c>
      <c r="I49" s="1" t="b">
        <v>0</v>
      </c>
      <c r="J49" s="1" t="b">
        <v>0</v>
      </c>
      <c r="L49" s="1">
        <f t="shared" si="1"/>
        <v>0</v>
      </c>
      <c r="M49" s="1">
        <f t="shared" si="2"/>
        <v>0</v>
      </c>
      <c r="N49" s="1">
        <f t="shared" si="3"/>
        <v>0</v>
      </c>
      <c r="P49" s="1">
        <f t="shared" si="4"/>
        <v>0</v>
      </c>
    </row>
    <row r="50" spans="2:16" ht="13.5">
      <c r="B50" s="20">
        <v>19</v>
      </c>
      <c r="C50" s="47" t="s">
        <v>6</v>
      </c>
      <c r="D50" s="13"/>
      <c r="E50" s="14"/>
      <c r="F50" s="15"/>
      <c r="H50" s="1" t="b">
        <v>0</v>
      </c>
      <c r="I50" s="1" t="b">
        <v>0</v>
      </c>
      <c r="J50" s="1" t="b">
        <v>0</v>
      </c>
      <c r="L50" s="1">
        <f t="shared" si="1"/>
        <v>0</v>
      </c>
      <c r="M50" s="1">
        <f t="shared" si="2"/>
        <v>0</v>
      </c>
      <c r="N50" s="1">
        <f t="shared" si="3"/>
        <v>0</v>
      </c>
      <c r="P50" s="1">
        <f t="shared" si="4"/>
        <v>0</v>
      </c>
    </row>
    <row r="51" spans="2:16" ht="13.5">
      <c r="B51" s="20">
        <v>20</v>
      </c>
      <c r="C51" s="47" t="s">
        <v>7</v>
      </c>
      <c r="D51" s="13"/>
      <c r="E51" s="14"/>
      <c r="F51" s="15"/>
      <c r="H51" s="1" t="b">
        <v>0</v>
      </c>
      <c r="I51" s="1" t="b">
        <v>0</v>
      </c>
      <c r="J51" s="1" t="b">
        <v>0</v>
      </c>
      <c r="L51" s="1">
        <f t="shared" si="1"/>
        <v>0</v>
      </c>
      <c r="M51" s="1">
        <f t="shared" si="2"/>
        <v>0</v>
      </c>
      <c r="N51" s="1">
        <f t="shared" si="3"/>
        <v>0</v>
      </c>
      <c r="P51" s="1">
        <f t="shared" si="4"/>
        <v>0</v>
      </c>
    </row>
    <row r="52" spans="2:16" ht="13.5">
      <c r="B52" s="20">
        <v>21</v>
      </c>
      <c r="C52" s="47" t="s">
        <v>8</v>
      </c>
      <c r="D52" s="13"/>
      <c r="E52" s="14"/>
      <c r="F52" s="15"/>
      <c r="H52" s="1" t="b">
        <v>0</v>
      </c>
      <c r="I52" s="1" t="b">
        <v>0</v>
      </c>
      <c r="J52" s="1" t="b">
        <v>0</v>
      </c>
      <c r="L52" s="1">
        <f t="shared" si="1"/>
        <v>0</v>
      </c>
      <c r="M52" s="1">
        <f t="shared" si="2"/>
        <v>0</v>
      </c>
      <c r="N52" s="1">
        <f t="shared" si="3"/>
        <v>0</v>
      </c>
      <c r="P52" s="1">
        <f t="shared" si="4"/>
        <v>0</v>
      </c>
    </row>
    <row r="53" spans="2:16" ht="13.5">
      <c r="B53" s="20">
        <v>22</v>
      </c>
      <c r="C53" s="47" t="s">
        <v>9</v>
      </c>
      <c r="D53" s="13"/>
      <c r="E53" s="14"/>
      <c r="F53" s="15"/>
      <c r="H53" s="1" t="b">
        <v>0</v>
      </c>
      <c r="I53" s="1" t="b">
        <v>0</v>
      </c>
      <c r="J53" s="1" t="b">
        <v>0</v>
      </c>
      <c r="L53" s="1">
        <f t="shared" si="1"/>
        <v>0</v>
      </c>
      <c r="M53" s="1">
        <f t="shared" si="2"/>
        <v>0</v>
      </c>
      <c r="N53" s="1">
        <f t="shared" si="3"/>
        <v>0</v>
      </c>
      <c r="P53" s="1">
        <f t="shared" si="4"/>
        <v>0</v>
      </c>
    </row>
    <row r="54" spans="2:16" ht="13.5">
      <c r="B54" s="20">
        <v>23</v>
      </c>
      <c r="C54" s="47" t="s">
        <v>10</v>
      </c>
      <c r="D54" s="13"/>
      <c r="E54" s="14"/>
      <c r="F54" s="15"/>
      <c r="H54" s="1" t="b">
        <v>0</v>
      </c>
      <c r="I54" s="1" t="b">
        <v>0</v>
      </c>
      <c r="J54" s="1" t="b">
        <v>0</v>
      </c>
      <c r="L54" s="1">
        <f t="shared" si="1"/>
        <v>0</v>
      </c>
      <c r="M54" s="1">
        <f t="shared" si="2"/>
        <v>0</v>
      </c>
      <c r="N54" s="1">
        <f t="shared" si="3"/>
        <v>0</v>
      </c>
      <c r="P54" s="1">
        <f t="shared" si="4"/>
        <v>0</v>
      </c>
    </row>
    <row r="55" spans="2:16" ht="13.5">
      <c r="B55" s="20">
        <v>24</v>
      </c>
      <c r="C55" s="47" t="s">
        <v>53</v>
      </c>
      <c r="D55" s="13"/>
      <c r="E55" s="14"/>
      <c r="F55" s="15"/>
      <c r="H55" s="1" t="b">
        <v>0</v>
      </c>
      <c r="I55" s="1" t="b">
        <v>0</v>
      </c>
      <c r="J55" s="1" t="b">
        <v>0</v>
      </c>
      <c r="L55" s="1">
        <f t="shared" si="1"/>
        <v>0</v>
      </c>
      <c r="M55" s="1">
        <f t="shared" si="2"/>
        <v>0</v>
      </c>
      <c r="N55" s="1">
        <f t="shared" si="3"/>
        <v>0</v>
      </c>
      <c r="P55" s="1">
        <f t="shared" si="4"/>
        <v>0</v>
      </c>
    </row>
    <row r="56" spans="2:16" ht="13.5">
      <c r="B56" s="20">
        <v>25</v>
      </c>
      <c r="C56" s="47" t="s">
        <v>11</v>
      </c>
      <c r="D56" s="13"/>
      <c r="E56" s="14"/>
      <c r="F56" s="15"/>
      <c r="H56" s="1" t="b">
        <v>0</v>
      </c>
      <c r="I56" s="1" t="b">
        <v>0</v>
      </c>
      <c r="J56" s="1" t="b">
        <v>0</v>
      </c>
      <c r="L56" s="1">
        <f t="shared" si="1"/>
        <v>0</v>
      </c>
      <c r="M56" s="1">
        <f t="shared" si="2"/>
        <v>0</v>
      </c>
      <c r="N56" s="1">
        <f t="shared" si="3"/>
        <v>0</v>
      </c>
      <c r="P56" s="1">
        <f t="shared" si="4"/>
        <v>0</v>
      </c>
    </row>
    <row r="57" spans="2:16" ht="13.5">
      <c r="B57" s="20">
        <v>26</v>
      </c>
      <c r="C57" s="47" t="s">
        <v>12</v>
      </c>
      <c r="D57" s="13"/>
      <c r="E57" s="14"/>
      <c r="F57" s="15"/>
      <c r="H57" s="1" t="b">
        <v>0</v>
      </c>
      <c r="I57" s="1" t="b">
        <v>0</v>
      </c>
      <c r="J57" s="1" t="b">
        <v>0</v>
      </c>
      <c r="L57" s="1">
        <f t="shared" si="1"/>
        <v>0</v>
      </c>
      <c r="M57" s="1">
        <f t="shared" si="2"/>
        <v>0</v>
      </c>
      <c r="N57" s="1">
        <f t="shared" si="3"/>
        <v>0</v>
      </c>
      <c r="P57" s="1">
        <f t="shared" si="4"/>
        <v>0</v>
      </c>
    </row>
    <row r="58" spans="2:16" ht="14.25" thickBot="1">
      <c r="B58" s="21">
        <v>27</v>
      </c>
      <c r="C58" s="48" t="s">
        <v>13</v>
      </c>
      <c r="D58" s="16"/>
      <c r="E58" s="17"/>
      <c r="F58" s="18"/>
      <c r="H58" s="1" t="b">
        <v>0</v>
      </c>
      <c r="I58" s="1" t="b">
        <v>0</v>
      </c>
      <c r="J58" s="1" t="b">
        <v>0</v>
      </c>
      <c r="L58" s="1">
        <f t="shared" si="1"/>
        <v>0</v>
      </c>
      <c r="M58" s="1">
        <f t="shared" si="2"/>
        <v>0</v>
      </c>
      <c r="N58" s="1">
        <f t="shared" si="3"/>
        <v>0</v>
      </c>
      <c r="P58" s="1">
        <f t="shared" si="4"/>
        <v>0</v>
      </c>
    </row>
    <row r="59" ht="19.5" customHeight="1">
      <c r="P59" s="1">
        <f>SUM(P32:P58)</f>
        <v>0</v>
      </c>
    </row>
    <row r="60" spans="2:3" ht="21.75" customHeight="1" thickBot="1">
      <c r="B60" s="2" t="s">
        <v>67</v>
      </c>
      <c r="C60" s="44" t="s">
        <v>32</v>
      </c>
    </row>
    <row r="61" spans="2:7" ht="14.25" thickBot="1">
      <c r="B61" s="22"/>
      <c r="C61" s="51"/>
      <c r="D61" s="27" t="s">
        <v>57</v>
      </c>
      <c r="E61" s="24" t="s">
        <v>58</v>
      </c>
      <c r="F61" s="24" t="s">
        <v>59</v>
      </c>
      <c r="G61" s="25" t="s">
        <v>60</v>
      </c>
    </row>
    <row r="62" spans="2:16" ht="13.5">
      <c r="B62" s="53" t="s">
        <v>33</v>
      </c>
      <c r="C62" s="46" t="s">
        <v>83</v>
      </c>
      <c r="D62" s="10"/>
      <c r="E62" s="11"/>
      <c r="F62" s="11"/>
      <c r="G62" s="12"/>
      <c r="H62" s="1" t="b">
        <v>0</v>
      </c>
      <c r="I62" s="1" t="b">
        <v>0</v>
      </c>
      <c r="J62" s="1" t="b">
        <v>0</v>
      </c>
      <c r="K62" s="1" t="b">
        <v>0</v>
      </c>
      <c r="L62" s="1">
        <f aca="true" t="shared" si="5" ref="L62:L82">IF(H62,0,0)</f>
        <v>0</v>
      </c>
      <c r="M62" s="1">
        <f aca="true" t="shared" si="6" ref="M62:M82">IF(I62=TRUE,1,0)</f>
        <v>0</v>
      </c>
      <c r="N62" s="1">
        <f aca="true" t="shared" si="7" ref="N62:N82">IF(J62=TRUE,2,0)</f>
        <v>0</v>
      </c>
      <c r="O62" s="1">
        <f aca="true" t="shared" si="8" ref="O62:O82">IF(K62=TRUE,3,0)</f>
        <v>0</v>
      </c>
      <c r="P62" s="1">
        <f aca="true" t="shared" si="9" ref="P62:P82">SUM(L62:O62)</f>
        <v>0</v>
      </c>
    </row>
    <row r="63" spans="2:16" ht="13.5">
      <c r="B63" s="56"/>
      <c r="C63" s="47" t="s">
        <v>84</v>
      </c>
      <c r="D63" s="13"/>
      <c r="E63" s="14"/>
      <c r="F63" s="14"/>
      <c r="G63" s="15"/>
      <c r="H63" s="1" t="b">
        <v>0</v>
      </c>
      <c r="I63" s="1" t="b">
        <v>0</v>
      </c>
      <c r="J63" s="1" t="b">
        <v>0</v>
      </c>
      <c r="K63" s="1" t="b">
        <v>0</v>
      </c>
      <c r="L63" s="1">
        <f t="shared" si="5"/>
        <v>0</v>
      </c>
      <c r="M63" s="1">
        <f t="shared" si="6"/>
        <v>0</v>
      </c>
      <c r="N63" s="1">
        <f t="shared" si="7"/>
        <v>0</v>
      </c>
      <c r="O63" s="1">
        <f t="shared" si="8"/>
        <v>0</v>
      </c>
      <c r="P63" s="1">
        <f t="shared" si="9"/>
        <v>0</v>
      </c>
    </row>
    <row r="64" spans="2:16" ht="13.5">
      <c r="B64" s="56"/>
      <c r="C64" s="47" t="s">
        <v>85</v>
      </c>
      <c r="D64" s="13"/>
      <c r="E64" s="14"/>
      <c r="F64" s="14"/>
      <c r="G64" s="15"/>
      <c r="H64" s="1" t="b">
        <v>0</v>
      </c>
      <c r="I64" s="1" t="b">
        <v>0</v>
      </c>
      <c r="J64" s="1" t="b">
        <v>0</v>
      </c>
      <c r="K64" s="1" t="b">
        <v>0</v>
      </c>
      <c r="L64" s="1">
        <f t="shared" si="5"/>
        <v>0</v>
      </c>
      <c r="M64" s="1">
        <f t="shared" si="6"/>
        <v>0</v>
      </c>
      <c r="N64" s="1">
        <f t="shared" si="7"/>
        <v>0</v>
      </c>
      <c r="O64" s="1">
        <f t="shared" si="8"/>
        <v>0</v>
      </c>
      <c r="P64" s="1">
        <f t="shared" si="9"/>
        <v>0</v>
      </c>
    </row>
    <row r="65" spans="2:16" ht="13.5">
      <c r="B65" s="56"/>
      <c r="C65" s="47" t="s">
        <v>86</v>
      </c>
      <c r="D65" s="13"/>
      <c r="E65" s="14"/>
      <c r="F65" s="14"/>
      <c r="G65" s="15"/>
      <c r="H65" s="1" t="b">
        <v>0</v>
      </c>
      <c r="I65" s="1" t="b">
        <v>0</v>
      </c>
      <c r="J65" s="1" t="b">
        <v>0</v>
      </c>
      <c r="K65" s="1" t="b">
        <v>0</v>
      </c>
      <c r="L65" s="1">
        <f t="shared" si="5"/>
        <v>0</v>
      </c>
      <c r="M65" s="1">
        <f t="shared" si="6"/>
        <v>0</v>
      </c>
      <c r="N65" s="1">
        <f t="shared" si="7"/>
        <v>0</v>
      </c>
      <c r="O65" s="1">
        <f t="shared" si="8"/>
        <v>0</v>
      </c>
      <c r="P65" s="1">
        <f t="shared" si="9"/>
        <v>0</v>
      </c>
    </row>
    <row r="66" spans="2:17" ht="14.25" thickBot="1">
      <c r="B66" s="57"/>
      <c r="C66" s="48" t="s">
        <v>87</v>
      </c>
      <c r="D66" s="16"/>
      <c r="E66" s="17"/>
      <c r="F66" s="17"/>
      <c r="G66" s="18"/>
      <c r="H66" s="1" t="b">
        <v>0</v>
      </c>
      <c r="I66" s="1" t="b">
        <v>0</v>
      </c>
      <c r="J66" s="1" t="b">
        <v>0</v>
      </c>
      <c r="K66" s="1" t="b">
        <v>0</v>
      </c>
      <c r="L66" s="1">
        <f t="shared" si="5"/>
        <v>0</v>
      </c>
      <c r="M66" s="1">
        <f t="shared" si="6"/>
        <v>0</v>
      </c>
      <c r="N66" s="1">
        <f t="shared" si="7"/>
        <v>0</v>
      </c>
      <c r="O66" s="1">
        <f t="shared" si="8"/>
        <v>0</v>
      </c>
      <c r="P66" s="1">
        <f t="shared" si="9"/>
        <v>0</v>
      </c>
      <c r="Q66" s="1">
        <f>SUM(P62:P66)</f>
        <v>0</v>
      </c>
    </row>
    <row r="67" spans="2:16" ht="13.5">
      <c r="B67" s="53" t="s">
        <v>54</v>
      </c>
      <c r="C67" s="46" t="s">
        <v>55</v>
      </c>
      <c r="D67" s="10"/>
      <c r="E67" s="11"/>
      <c r="F67" s="11"/>
      <c r="G67" s="12"/>
      <c r="H67" s="1" t="b">
        <v>0</v>
      </c>
      <c r="I67" s="1" t="b">
        <v>0</v>
      </c>
      <c r="J67" s="1" t="b">
        <v>0</v>
      </c>
      <c r="K67" s="1" t="b">
        <v>0</v>
      </c>
      <c r="L67" s="1">
        <f t="shared" si="5"/>
        <v>0</v>
      </c>
      <c r="M67" s="1">
        <f t="shared" si="6"/>
        <v>0</v>
      </c>
      <c r="N67" s="1">
        <f t="shared" si="7"/>
        <v>0</v>
      </c>
      <c r="O67" s="1">
        <f t="shared" si="8"/>
        <v>0</v>
      </c>
      <c r="P67" s="1">
        <f t="shared" si="9"/>
        <v>0</v>
      </c>
    </row>
    <row r="68" spans="2:16" ht="13.5">
      <c r="B68" s="56"/>
      <c r="C68" s="47" t="s">
        <v>88</v>
      </c>
      <c r="D68" s="13"/>
      <c r="E68" s="14"/>
      <c r="F68" s="14"/>
      <c r="G68" s="15"/>
      <c r="H68" s="1" t="b">
        <v>0</v>
      </c>
      <c r="I68" s="1" t="b">
        <v>0</v>
      </c>
      <c r="J68" s="1" t="b">
        <v>0</v>
      </c>
      <c r="K68" s="1" t="b">
        <v>0</v>
      </c>
      <c r="L68" s="1">
        <f t="shared" si="5"/>
        <v>0</v>
      </c>
      <c r="M68" s="1">
        <f t="shared" si="6"/>
        <v>0</v>
      </c>
      <c r="N68" s="1">
        <f t="shared" si="7"/>
        <v>0</v>
      </c>
      <c r="O68" s="1">
        <f t="shared" si="8"/>
        <v>0</v>
      </c>
      <c r="P68" s="1">
        <f t="shared" si="9"/>
        <v>0</v>
      </c>
    </row>
    <row r="69" spans="2:16" ht="13.5">
      <c r="B69" s="56"/>
      <c r="C69" s="47" t="s">
        <v>89</v>
      </c>
      <c r="D69" s="13"/>
      <c r="E69" s="14"/>
      <c r="F69" s="14"/>
      <c r="G69" s="15"/>
      <c r="H69" s="1" t="b">
        <v>0</v>
      </c>
      <c r="I69" s="1" t="b">
        <v>0</v>
      </c>
      <c r="J69" s="1" t="b">
        <v>0</v>
      </c>
      <c r="K69" s="1" t="b">
        <v>0</v>
      </c>
      <c r="L69" s="1">
        <f t="shared" si="5"/>
        <v>0</v>
      </c>
      <c r="M69" s="1">
        <f t="shared" si="6"/>
        <v>0</v>
      </c>
      <c r="N69" s="1">
        <f t="shared" si="7"/>
        <v>0</v>
      </c>
      <c r="O69" s="1">
        <f t="shared" si="8"/>
        <v>0</v>
      </c>
      <c r="P69" s="1">
        <f t="shared" si="9"/>
        <v>0</v>
      </c>
    </row>
    <row r="70" spans="2:16" ht="13.5">
      <c r="B70" s="56"/>
      <c r="C70" s="47" t="s">
        <v>90</v>
      </c>
      <c r="D70" s="13"/>
      <c r="E70" s="14"/>
      <c r="F70" s="14"/>
      <c r="G70" s="15"/>
      <c r="H70" s="1" t="b">
        <v>0</v>
      </c>
      <c r="I70" s="1" t="b">
        <v>0</v>
      </c>
      <c r="J70" s="1" t="b">
        <v>0</v>
      </c>
      <c r="K70" s="1" t="b">
        <v>0</v>
      </c>
      <c r="L70" s="1">
        <f t="shared" si="5"/>
        <v>0</v>
      </c>
      <c r="M70" s="1">
        <f t="shared" si="6"/>
        <v>0</v>
      </c>
      <c r="N70" s="1">
        <f t="shared" si="7"/>
        <v>0</v>
      </c>
      <c r="O70" s="1">
        <f t="shared" si="8"/>
        <v>0</v>
      </c>
      <c r="P70" s="1">
        <f t="shared" si="9"/>
        <v>0</v>
      </c>
    </row>
    <row r="71" spans="2:17" ht="14.25" thickBot="1">
      <c r="B71" s="57"/>
      <c r="C71" s="48" t="s">
        <v>91</v>
      </c>
      <c r="D71" s="16"/>
      <c r="E71" s="17"/>
      <c r="F71" s="17"/>
      <c r="G71" s="18"/>
      <c r="H71" s="1" t="b">
        <v>0</v>
      </c>
      <c r="I71" s="1" t="b">
        <v>0</v>
      </c>
      <c r="J71" s="1" t="b">
        <v>0</v>
      </c>
      <c r="K71" s="1" t="b">
        <v>0</v>
      </c>
      <c r="L71" s="1">
        <f t="shared" si="5"/>
        <v>0</v>
      </c>
      <c r="M71" s="1">
        <f t="shared" si="6"/>
        <v>0</v>
      </c>
      <c r="N71" s="1">
        <f t="shared" si="7"/>
        <v>0</v>
      </c>
      <c r="O71" s="1">
        <f t="shared" si="8"/>
        <v>0</v>
      </c>
      <c r="P71" s="1">
        <f t="shared" si="9"/>
        <v>0</v>
      </c>
      <c r="Q71" s="1">
        <f>SUM(P67:P71)</f>
        <v>0</v>
      </c>
    </row>
    <row r="72" spans="2:16" ht="13.5">
      <c r="B72" s="53" t="s">
        <v>34</v>
      </c>
      <c r="C72" s="46" t="s">
        <v>92</v>
      </c>
      <c r="D72" s="10"/>
      <c r="E72" s="11"/>
      <c r="F72" s="11"/>
      <c r="G72" s="12"/>
      <c r="H72" s="1" t="b">
        <v>0</v>
      </c>
      <c r="I72" s="1" t="b">
        <v>0</v>
      </c>
      <c r="J72" s="1" t="b">
        <v>0</v>
      </c>
      <c r="K72" s="1" t="b">
        <v>0</v>
      </c>
      <c r="L72" s="1">
        <f t="shared" si="5"/>
        <v>0</v>
      </c>
      <c r="M72" s="1">
        <f t="shared" si="6"/>
        <v>0</v>
      </c>
      <c r="N72" s="1">
        <f t="shared" si="7"/>
        <v>0</v>
      </c>
      <c r="O72" s="1">
        <f t="shared" si="8"/>
        <v>0</v>
      </c>
      <c r="P72" s="1">
        <f t="shared" si="9"/>
        <v>0</v>
      </c>
    </row>
    <row r="73" spans="2:16" ht="16.5">
      <c r="B73" s="56"/>
      <c r="C73" s="47" t="s">
        <v>93</v>
      </c>
      <c r="D73" s="13"/>
      <c r="E73" s="14"/>
      <c r="F73" s="14"/>
      <c r="G73" s="15"/>
      <c r="H73" s="1" t="b">
        <v>0</v>
      </c>
      <c r="I73" s="1" t="b">
        <v>0</v>
      </c>
      <c r="J73" s="1" t="b">
        <v>0</v>
      </c>
      <c r="K73" s="1" t="b">
        <v>0</v>
      </c>
      <c r="L73" s="1">
        <f t="shared" si="5"/>
        <v>0</v>
      </c>
      <c r="M73" s="1">
        <f t="shared" si="6"/>
        <v>0</v>
      </c>
      <c r="N73" s="1">
        <f t="shared" si="7"/>
        <v>0</v>
      </c>
      <c r="O73" s="1">
        <f t="shared" si="8"/>
        <v>0</v>
      </c>
      <c r="P73" s="1">
        <f t="shared" si="9"/>
        <v>0</v>
      </c>
    </row>
    <row r="74" spans="2:16" ht="16.5">
      <c r="B74" s="56"/>
      <c r="C74" s="47" t="s">
        <v>94</v>
      </c>
      <c r="D74" s="13"/>
      <c r="E74" s="14"/>
      <c r="F74" s="14"/>
      <c r="G74" s="15"/>
      <c r="H74" s="1" t="b">
        <v>0</v>
      </c>
      <c r="I74" s="1" t="b">
        <v>0</v>
      </c>
      <c r="J74" s="1" t="b">
        <v>0</v>
      </c>
      <c r="K74" s="1" t="b">
        <v>0</v>
      </c>
      <c r="L74" s="1">
        <f t="shared" si="5"/>
        <v>0</v>
      </c>
      <c r="M74" s="1">
        <f t="shared" si="6"/>
        <v>0</v>
      </c>
      <c r="N74" s="1">
        <f t="shared" si="7"/>
        <v>0</v>
      </c>
      <c r="O74" s="1">
        <f t="shared" si="8"/>
        <v>0</v>
      </c>
      <c r="P74" s="1">
        <f t="shared" si="9"/>
        <v>0</v>
      </c>
    </row>
    <row r="75" spans="2:16" ht="16.5">
      <c r="B75" s="56"/>
      <c r="C75" s="47" t="s">
        <v>95</v>
      </c>
      <c r="D75" s="13"/>
      <c r="E75" s="14"/>
      <c r="F75" s="14"/>
      <c r="G75" s="15"/>
      <c r="H75" s="1" t="b">
        <v>0</v>
      </c>
      <c r="I75" s="1" t="b">
        <v>0</v>
      </c>
      <c r="J75" s="1" t="b">
        <v>0</v>
      </c>
      <c r="K75" s="1" t="b">
        <v>0</v>
      </c>
      <c r="L75" s="1">
        <f t="shared" si="5"/>
        <v>0</v>
      </c>
      <c r="M75" s="1">
        <f t="shared" si="6"/>
        <v>0</v>
      </c>
      <c r="N75" s="1">
        <f t="shared" si="7"/>
        <v>0</v>
      </c>
      <c r="O75" s="1">
        <f t="shared" si="8"/>
        <v>0</v>
      </c>
      <c r="P75" s="1">
        <f t="shared" si="9"/>
        <v>0</v>
      </c>
    </row>
    <row r="76" spans="2:17" ht="18" thickBot="1">
      <c r="B76" s="57"/>
      <c r="C76" s="48" t="s">
        <v>96</v>
      </c>
      <c r="D76" s="16"/>
      <c r="E76" s="17"/>
      <c r="F76" s="17"/>
      <c r="G76" s="18"/>
      <c r="H76" s="1" t="b">
        <v>0</v>
      </c>
      <c r="I76" s="1" t="b">
        <v>0</v>
      </c>
      <c r="J76" s="1" t="b">
        <v>0</v>
      </c>
      <c r="K76" s="1" t="b">
        <v>0</v>
      </c>
      <c r="L76" s="1">
        <f t="shared" si="5"/>
        <v>0</v>
      </c>
      <c r="M76" s="1">
        <f t="shared" si="6"/>
        <v>0</v>
      </c>
      <c r="N76" s="1">
        <f t="shared" si="7"/>
        <v>0</v>
      </c>
      <c r="O76" s="1">
        <f t="shared" si="8"/>
        <v>0</v>
      </c>
      <c r="P76" s="1">
        <f t="shared" si="9"/>
        <v>0</v>
      </c>
      <c r="Q76" s="1">
        <f>SUM(P72:P76)</f>
        <v>0</v>
      </c>
    </row>
    <row r="77" spans="2:16" ht="16.5">
      <c r="B77" s="53" t="s">
        <v>35</v>
      </c>
      <c r="C77" s="46" t="s">
        <v>97</v>
      </c>
      <c r="D77" s="10"/>
      <c r="E77" s="11"/>
      <c r="F77" s="11"/>
      <c r="G77" s="12"/>
      <c r="H77" s="1" t="b">
        <v>0</v>
      </c>
      <c r="I77" s="1" t="b">
        <v>0</v>
      </c>
      <c r="J77" s="1" t="b">
        <v>0</v>
      </c>
      <c r="K77" s="1" t="b">
        <v>0</v>
      </c>
      <c r="L77" s="1">
        <f t="shared" si="5"/>
        <v>0</v>
      </c>
      <c r="M77" s="1">
        <f t="shared" si="6"/>
        <v>0</v>
      </c>
      <c r="N77" s="1">
        <f t="shared" si="7"/>
        <v>0</v>
      </c>
      <c r="O77" s="1">
        <f t="shared" si="8"/>
        <v>0</v>
      </c>
      <c r="P77" s="1">
        <f t="shared" si="9"/>
        <v>0</v>
      </c>
    </row>
    <row r="78" spans="2:16" ht="16.5">
      <c r="B78" s="56"/>
      <c r="C78" s="47" t="s">
        <v>98</v>
      </c>
      <c r="D78" s="13"/>
      <c r="E78" s="14"/>
      <c r="F78" s="14"/>
      <c r="G78" s="15"/>
      <c r="H78" s="1" t="b">
        <v>0</v>
      </c>
      <c r="I78" s="1" t="b">
        <v>0</v>
      </c>
      <c r="J78" s="1" t="b">
        <v>0</v>
      </c>
      <c r="K78" s="1" t="b">
        <v>0</v>
      </c>
      <c r="L78" s="1">
        <f t="shared" si="5"/>
        <v>0</v>
      </c>
      <c r="M78" s="1">
        <f t="shared" si="6"/>
        <v>0</v>
      </c>
      <c r="N78" s="1">
        <f t="shared" si="7"/>
        <v>0</v>
      </c>
      <c r="O78" s="1">
        <f t="shared" si="8"/>
        <v>0</v>
      </c>
      <c r="P78" s="1">
        <f t="shared" si="9"/>
        <v>0</v>
      </c>
    </row>
    <row r="79" spans="2:16" ht="16.5">
      <c r="B79" s="56"/>
      <c r="C79" s="47" t="s">
        <v>99</v>
      </c>
      <c r="D79" s="13"/>
      <c r="E79" s="14"/>
      <c r="F79" s="14"/>
      <c r="G79" s="15"/>
      <c r="H79" s="1" t="b">
        <v>0</v>
      </c>
      <c r="I79" s="1" t="b">
        <v>0</v>
      </c>
      <c r="J79" s="1" t="b">
        <v>0</v>
      </c>
      <c r="K79" s="1" t="b">
        <v>0</v>
      </c>
      <c r="L79" s="1">
        <f t="shared" si="5"/>
        <v>0</v>
      </c>
      <c r="M79" s="1">
        <f t="shared" si="6"/>
        <v>0</v>
      </c>
      <c r="N79" s="1">
        <f t="shared" si="7"/>
        <v>0</v>
      </c>
      <c r="O79" s="1">
        <f t="shared" si="8"/>
        <v>0</v>
      </c>
      <c r="P79" s="1">
        <f t="shared" si="9"/>
        <v>0</v>
      </c>
    </row>
    <row r="80" spans="2:16" ht="16.5">
      <c r="B80" s="56"/>
      <c r="C80" s="47" t="s">
        <v>100</v>
      </c>
      <c r="D80" s="13"/>
      <c r="E80" s="14"/>
      <c r="F80" s="14"/>
      <c r="G80" s="15"/>
      <c r="H80" s="1" t="b">
        <v>0</v>
      </c>
      <c r="I80" s="1" t="b">
        <v>0</v>
      </c>
      <c r="J80" s="1" t="b">
        <v>0</v>
      </c>
      <c r="K80" s="1" t="b">
        <v>0</v>
      </c>
      <c r="L80" s="1">
        <f t="shared" si="5"/>
        <v>0</v>
      </c>
      <c r="M80" s="1">
        <f t="shared" si="6"/>
        <v>0</v>
      </c>
      <c r="N80" s="1">
        <f t="shared" si="7"/>
        <v>0</v>
      </c>
      <c r="O80" s="1">
        <f t="shared" si="8"/>
        <v>0</v>
      </c>
      <c r="P80" s="1">
        <f t="shared" si="9"/>
        <v>0</v>
      </c>
    </row>
    <row r="81" spans="2:17" ht="18" thickBot="1">
      <c r="B81" s="57"/>
      <c r="C81" s="48" t="s">
        <v>101</v>
      </c>
      <c r="D81" s="16"/>
      <c r="E81" s="17"/>
      <c r="F81" s="17"/>
      <c r="G81" s="18"/>
      <c r="H81" s="1" t="b">
        <v>0</v>
      </c>
      <c r="I81" s="1" t="b">
        <v>0</v>
      </c>
      <c r="J81" s="1" t="b">
        <v>0</v>
      </c>
      <c r="K81" s="1" t="b">
        <v>0</v>
      </c>
      <c r="L81" s="1">
        <f t="shared" si="5"/>
        <v>0</v>
      </c>
      <c r="M81" s="1">
        <f t="shared" si="6"/>
        <v>0</v>
      </c>
      <c r="N81" s="1">
        <f t="shared" si="7"/>
        <v>0</v>
      </c>
      <c r="O81" s="1">
        <f t="shared" si="8"/>
        <v>0</v>
      </c>
      <c r="P81" s="1">
        <f t="shared" si="9"/>
        <v>0</v>
      </c>
      <c r="Q81" s="1">
        <f>SUM(P77:P81)</f>
        <v>0</v>
      </c>
    </row>
    <row r="82" spans="2:16" ht="28.5">
      <c r="B82" s="53" t="s">
        <v>36</v>
      </c>
      <c r="C82" s="52" t="s">
        <v>61</v>
      </c>
      <c r="D82" s="10"/>
      <c r="E82" s="11"/>
      <c r="F82" s="11"/>
      <c r="G82" s="12"/>
      <c r="H82" s="8" t="b">
        <v>0</v>
      </c>
      <c r="I82" s="8" t="b">
        <v>0</v>
      </c>
      <c r="J82" s="8" t="b">
        <v>0</v>
      </c>
      <c r="K82" s="8" t="b">
        <v>0</v>
      </c>
      <c r="L82" s="1">
        <f t="shared" si="5"/>
        <v>0</v>
      </c>
      <c r="M82" s="1">
        <f t="shared" si="6"/>
        <v>0</v>
      </c>
      <c r="N82" s="1">
        <f t="shared" si="7"/>
        <v>0</v>
      </c>
      <c r="O82" s="1">
        <f t="shared" si="8"/>
        <v>0</v>
      </c>
      <c r="P82" s="1">
        <f t="shared" si="9"/>
        <v>0</v>
      </c>
    </row>
    <row r="83" spans="2:16" ht="16.5">
      <c r="B83" s="54"/>
      <c r="C83" s="47" t="s">
        <v>102</v>
      </c>
      <c r="D83" s="13"/>
      <c r="E83" s="14"/>
      <c r="F83" s="14"/>
      <c r="G83" s="15"/>
      <c r="H83" s="1" t="b">
        <v>0</v>
      </c>
      <c r="I83" s="1" t="b">
        <v>0</v>
      </c>
      <c r="J83" s="1" t="b">
        <v>0</v>
      </c>
      <c r="K83" s="1" t="b">
        <v>0</v>
      </c>
      <c r="L83" s="1">
        <f aca="true" t="shared" si="10" ref="L83:L91">IF(H83,0,0)</f>
        <v>0</v>
      </c>
      <c r="M83" s="1">
        <f aca="true" t="shared" si="11" ref="M83:M91">IF(I83=TRUE,1,0)</f>
        <v>0</v>
      </c>
      <c r="N83" s="1">
        <f aca="true" t="shared" si="12" ref="N83:N91">IF(J83=TRUE,2,0)</f>
        <v>0</v>
      </c>
      <c r="O83" s="1">
        <f aca="true" t="shared" si="13" ref="O83:O91">IF(K83=TRUE,3,0)</f>
        <v>0</v>
      </c>
      <c r="P83" s="1">
        <f aca="true" t="shared" si="14" ref="P83:P91">SUM(L83:O83)</f>
        <v>0</v>
      </c>
    </row>
    <row r="84" spans="2:16" ht="16.5">
      <c r="B84" s="54"/>
      <c r="C84" s="47" t="s">
        <v>103</v>
      </c>
      <c r="D84" s="13"/>
      <c r="E84" s="14"/>
      <c r="F84" s="14"/>
      <c r="G84" s="15"/>
      <c r="H84" s="1" t="b">
        <v>0</v>
      </c>
      <c r="I84" s="1" t="b">
        <v>0</v>
      </c>
      <c r="J84" s="1" t="b">
        <v>0</v>
      </c>
      <c r="K84" s="1" t="b">
        <v>0</v>
      </c>
      <c r="L84" s="1">
        <f t="shared" si="10"/>
        <v>0</v>
      </c>
      <c r="M84" s="1">
        <f t="shared" si="11"/>
        <v>0</v>
      </c>
      <c r="N84" s="1">
        <f t="shared" si="12"/>
        <v>0</v>
      </c>
      <c r="O84" s="1">
        <f t="shared" si="13"/>
        <v>0</v>
      </c>
      <c r="P84" s="1">
        <f t="shared" si="14"/>
        <v>0</v>
      </c>
    </row>
    <row r="85" spans="2:16" ht="28.5">
      <c r="B85" s="54"/>
      <c r="C85" s="40" t="s">
        <v>62</v>
      </c>
      <c r="D85" s="13"/>
      <c r="E85" s="14"/>
      <c r="F85" s="14"/>
      <c r="G85" s="15"/>
      <c r="H85" s="8" t="b">
        <v>0</v>
      </c>
      <c r="I85" s="8" t="b">
        <v>0</v>
      </c>
      <c r="J85" s="8" t="b">
        <v>0</v>
      </c>
      <c r="K85" s="8" t="b">
        <v>0</v>
      </c>
      <c r="L85" s="1">
        <f t="shared" si="10"/>
        <v>0</v>
      </c>
      <c r="M85" s="1">
        <f t="shared" si="11"/>
        <v>0</v>
      </c>
      <c r="N85" s="1">
        <f t="shared" si="12"/>
        <v>0</v>
      </c>
      <c r="O85" s="1">
        <f t="shared" si="13"/>
        <v>0</v>
      </c>
      <c r="P85" s="1">
        <f t="shared" si="14"/>
        <v>0</v>
      </c>
    </row>
    <row r="86" spans="2:17" ht="18" thickBot="1">
      <c r="B86" s="55"/>
      <c r="C86" s="48" t="s">
        <v>104</v>
      </c>
      <c r="D86" s="16"/>
      <c r="E86" s="17"/>
      <c r="F86" s="17"/>
      <c r="G86" s="18"/>
      <c r="H86" s="1" t="b">
        <v>0</v>
      </c>
      <c r="I86" s="1" t="b">
        <v>0</v>
      </c>
      <c r="J86" s="1" t="b">
        <v>0</v>
      </c>
      <c r="K86" s="1" t="b">
        <v>0</v>
      </c>
      <c r="L86" s="1">
        <f t="shared" si="10"/>
        <v>0</v>
      </c>
      <c r="M86" s="1">
        <f t="shared" si="11"/>
        <v>0</v>
      </c>
      <c r="N86" s="1">
        <f t="shared" si="12"/>
        <v>0</v>
      </c>
      <c r="O86" s="1">
        <f t="shared" si="13"/>
        <v>0</v>
      </c>
      <c r="P86" s="1">
        <f t="shared" si="14"/>
        <v>0</v>
      </c>
      <c r="Q86" s="1">
        <f>SUM(P82:P86)</f>
        <v>0</v>
      </c>
    </row>
    <row r="87" spans="2:16" ht="28.5">
      <c r="B87" s="9" t="s">
        <v>37</v>
      </c>
      <c r="C87" s="52" t="s">
        <v>63</v>
      </c>
      <c r="D87" s="10"/>
      <c r="E87" s="11"/>
      <c r="F87" s="11"/>
      <c r="G87" s="12"/>
      <c r="H87" s="8" t="b">
        <v>0</v>
      </c>
      <c r="I87" s="8" t="b">
        <v>0</v>
      </c>
      <c r="J87" s="8" t="b">
        <v>0</v>
      </c>
      <c r="K87" s="8" t="b">
        <v>0</v>
      </c>
      <c r="L87" s="1">
        <f t="shared" si="10"/>
        <v>0</v>
      </c>
      <c r="M87" s="1">
        <f t="shared" si="11"/>
        <v>0</v>
      </c>
      <c r="N87" s="1">
        <f t="shared" si="12"/>
        <v>0</v>
      </c>
      <c r="O87" s="1">
        <f t="shared" si="13"/>
        <v>0</v>
      </c>
      <c r="P87" s="1">
        <f t="shared" si="14"/>
        <v>0</v>
      </c>
    </row>
    <row r="88" spans="2:16" ht="16.5">
      <c r="B88" s="28"/>
      <c r="C88" s="47" t="s">
        <v>56</v>
      </c>
      <c r="D88" s="13"/>
      <c r="E88" s="14"/>
      <c r="F88" s="14"/>
      <c r="G88" s="15"/>
      <c r="H88" s="1" t="b">
        <v>0</v>
      </c>
      <c r="I88" s="1" t="b">
        <v>0</v>
      </c>
      <c r="J88" s="1" t="b">
        <v>0</v>
      </c>
      <c r="K88" s="1" t="b">
        <v>0</v>
      </c>
      <c r="L88" s="1">
        <f t="shared" si="10"/>
        <v>0</v>
      </c>
      <c r="M88" s="1">
        <f t="shared" si="11"/>
        <v>0</v>
      </c>
      <c r="N88" s="1">
        <f t="shared" si="12"/>
        <v>0</v>
      </c>
      <c r="O88" s="1">
        <f t="shared" si="13"/>
        <v>0</v>
      </c>
      <c r="P88" s="1">
        <f t="shared" si="14"/>
        <v>0</v>
      </c>
    </row>
    <row r="89" spans="2:16" ht="16.5">
      <c r="B89" s="28"/>
      <c r="C89" s="47" t="s">
        <v>68</v>
      </c>
      <c r="D89" s="13"/>
      <c r="E89" s="14"/>
      <c r="F89" s="14"/>
      <c r="G89" s="15"/>
      <c r="H89" s="1" t="b">
        <v>0</v>
      </c>
      <c r="I89" s="1" t="b">
        <v>0</v>
      </c>
      <c r="J89" s="1" t="b">
        <v>0</v>
      </c>
      <c r="K89" s="1" t="b">
        <v>0</v>
      </c>
      <c r="L89" s="1">
        <f t="shared" si="10"/>
        <v>0</v>
      </c>
      <c r="M89" s="1">
        <f t="shared" si="11"/>
        <v>0</v>
      </c>
      <c r="N89" s="1">
        <f t="shared" si="12"/>
        <v>0</v>
      </c>
      <c r="O89" s="1">
        <f t="shared" si="13"/>
        <v>0</v>
      </c>
      <c r="P89" s="1">
        <f t="shared" si="14"/>
        <v>0</v>
      </c>
    </row>
    <row r="90" spans="2:16" ht="13.5">
      <c r="B90" s="28"/>
      <c r="C90" s="41" t="s">
        <v>69</v>
      </c>
      <c r="D90" s="37"/>
      <c r="E90" s="38"/>
      <c r="F90" s="38"/>
      <c r="G90" s="39"/>
      <c r="H90" s="1" t="b">
        <v>0</v>
      </c>
      <c r="I90" s="1" t="b">
        <v>0</v>
      </c>
      <c r="J90" s="1" t="b">
        <v>0</v>
      </c>
      <c r="K90" s="1" t="b">
        <v>0</v>
      </c>
      <c r="L90" s="1">
        <f>IF(H90,0,0)</f>
        <v>0</v>
      </c>
      <c r="M90" s="1">
        <f>IF(I90=TRUE,1,0)</f>
        <v>0</v>
      </c>
      <c r="N90" s="1">
        <f>IF(J90=TRUE,2,0)</f>
        <v>0</v>
      </c>
      <c r="O90" s="1">
        <f>IF(K90=TRUE,3,0)</f>
        <v>0</v>
      </c>
      <c r="P90" s="1">
        <f>SUM(L90:O90)</f>
        <v>0</v>
      </c>
    </row>
    <row r="91" spans="2:17" ht="14.25" thickBot="1">
      <c r="B91" s="29"/>
      <c r="C91" s="48" t="s">
        <v>31</v>
      </c>
      <c r="D91" s="16"/>
      <c r="E91" s="17"/>
      <c r="F91" s="17"/>
      <c r="G91" s="18"/>
      <c r="H91" s="1" t="b">
        <v>0</v>
      </c>
      <c r="I91" s="1" t="b">
        <v>0</v>
      </c>
      <c r="J91" s="1" t="b">
        <v>0</v>
      </c>
      <c r="K91" s="1" t="b">
        <v>0</v>
      </c>
      <c r="L91" s="1">
        <f t="shared" si="10"/>
        <v>0</v>
      </c>
      <c r="M91" s="1">
        <f t="shared" si="11"/>
        <v>0</v>
      </c>
      <c r="N91" s="1">
        <f t="shared" si="12"/>
        <v>0</v>
      </c>
      <c r="O91" s="1">
        <f t="shared" si="13"/>
        <v>0</v>
      </c>
      <c r="P91" s="1">
        <f t="shared" si="14"/>
        <v>0</v>
      </c>
      <c r="Q91" s="1">
        <f>SUM(P87:P91)</f>
        <v>0</v>
      </c>
    </row>
    <row r="92" ht="13.5">
      <c r="P92" s="1">
        <f>SUM(P62:P91)</f>
        <v>0</v>
      </c>
    </row>
  </sheetData>
  <mergeCells count="5">
    <mergeCell ref="B82:B86"/>
    <mergeCell ref="B62:B66"/>
    <mergeCell ref="B67:B71"/>
    <mergeCell ref="B72:B76"/>
    <mergeCell ref="B77:B81"/>
  </mergeCells>
  <dataValidations count="1">
    <dataValidation type="list" allowBlank="1" showInputMessage="1" showErrorMessage="1" sqref="C3">
      <formula1>$M$3:$M$4</formula1>
    </dataValidation>
  </dataValidations>
  <printOptions/>
  <pageMargins left="0.7874015748031497" right="0.7874015748031497" top="0.984251968503937" bottom="0.984251968503937" header="0.5118110236220472" footer="0.5118110236220472"/>
  <pageSetup orientation="portrait" paperSize="9" scale="44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K</dc:creator>
  <cp:keywords/>
  <dc:description/>
  <cp:lastModifiedBy>T K</cp:lastModifiedBy>
  <cp:lastPrinted>2008-01-26T02:38:36Z</cp:lastPrinted>
  <dcterms:created xsi:type="dcterms:W3CDTF">2008-01-24T01:52:36Z</dcterms:created>
  <cp:category/>
  <cp:version/>
  <cp:contentType/>
  <cp:contentStatus/>
</cp:coreProperties>
</file>